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</sheets>
  <definedNames>
    <definedName name="_xlnm.Print_Area" localSheetId="0">'Hoja1'!$A$1:$J$60</definedName>
    <definedName name="_xlnm.Print_Area" localSheetId="1">'Hoja2'!$A$1:$J$60</definedName>
  </definedNames>
  <calcPr fullCalcOnLoad="1"/>
</workbook>
</file>

<file path=xl/sharedStrings.xml><?xml version="1.0" encoding="utf-8"?>
<sst xmlns="http://schemas.openxmlformats.org/spreadsheetml/2006/main" count="164" uniqueCount="35">
  <si>
    <t>INGRESANTES POR TIPO DE COLEGIO Y SEXO SEGUN FACULTAD</t>
  </si>
  <si>
    <t>Y ESPECIALIDAD  2013 - I</t>
  </si>
  <si>
    <t>FACULTAD/</t>
  </si>
  <si>
    <t>TOTAL</t>
  </si>
  <si>
    <t xml:space="preserve">COLEGIO BAJO GESTION </t>
  </si>
  <si>
    <t xml:space="preserve">OTROS COLEGIOS </t>
  </si>
  <si>
    <t>ESPECIALIDAD</t>
  </si>
  <si>
    <t xml:space="preserve">GENERAL </t>
  </si>
  <si>
    <t xml:space="preserve">MIN. DE EDUCACION (NACIONAL) </t>
  </si>
  <si>
    <t>(PARTICULAR)</t>
  </si>
  <si>
    <t>T</t>
  </si>
  <si>
    <t>M</t>
  </si>
  <si>
    <t>F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</si>
  <si>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</si>
  <si>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</si>
  <si>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</si>
  <si>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</si>
  <si>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</si>
  <si>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</si>
  <si>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</si>
  <si>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</si>
  <si>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</si>
  <si>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ING. EST. E INFORMAT.</t>
  </si>
  <si>
    <t>ING. GESTION EMPRES.</t>
  </si>
  <si>
    <t>INGENIERIA AGRICOLA</t>
  </si>
  <si>
    <t>ING. AGRICOLA</t>
  </si>
  <si>
    <t>INDUST ALIMENTARIAS</t>
  </si>
  <si>
    <t>IND. ALIMENTARIAS</t>
  </si>
  <si>
    <t>PESQUERIA</t>
  </si>
  <si>
    <t>ING. PESQUERA</t>
  </si>
  <si>
    <t>ZOOTECNIA</t>
  </si>
  <si>
    <t>Fuente: Centro de Admisión y Promoción</t>
  </si>
  <si>
    <t>Y ESPECIALIDAD  20113 - II</t>
  </si>
  <si>
    <t>Y ESPECIALIDAD  2014 - I</t>
  </si>
  <si>
    <t>Y ESPECIALIDAD  20114 -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</si>
</sst>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2" fillId="0" borderId="31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40" xfId="0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2" fillId="0" borderId="11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5">
      <selection activeCell="J55" sqref="J55"/>
    </sheetView>
  </sheetViews>
  <sheetFormatPr defaultColWidth="11.421875" defaultRowHeight="15"/>
  <cols>
    <col min="1" max="1" width="20.57421875" style="0" customWidth="1"/>
    <col min="2" max="10" width="9.421875" style="0" customWidth="1"/>
  </cols>
  <sheetData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2" t="s">
        <v>2</v>
      </c>
      <c r="B4" s="3" t="s">
        <v>3</v>
      </c>
      <c r="C4" s="4"/>
      <c r="D4" s="5"/>
      <c r="E4" s="3" t="s">
        <v>4</v>
      </c>
      <c r="F4" s="4"/>
      <c r="G4" s="5"/>
      <c r="H4" s="3" t="s">
        <v>5</v>
      </c>
      <c r="I4" s="4"/>
      <c r="J4" s="5"/>
    </row>
    <row r="5" spans="1:10" ht="15.75" thickBot="1">
      <c r="A5" s="6" t="s">
        <v>6</v>
      </c>
      <c r="B5" s="7" t="s">
        <v>7</v>
      </c>
      <c r="C5" s="8"/>
      <c r="D5" s="9"/>
      <c r="E5" s="7" t="s">
        <v>8</v>
      </c>
      <c r="F5" s="8"/>
      <c r="G5" s="9"/>
      <c r="H5" s="7" t="s">
        <v>9</v>
      </c>
      <c r="I5" s="8"/>
      <c r="J5" s="9"/>
    </row>
    <row r="6" spans="1:10" ht="15.75" thickBot="1">
      <c r="A6" s="10"/>
      <c r="B6" s="11" t="s">
        <v>10</v>
      </c>
      <c r="C6" s="12" t="s">
        <v>11</v>
      </c>
      <c r="D6" s="13" t="s">
        <v>12</v>
      </c>
      <c r="E6" s="14" t="s">
        <v>10</v>
      </c>
      <c r="F6" s="12" t="s">
        <v>11</v>
      </c>
      <c r="G6" s="14" t="s">
        <v>12</v>
      </c>
      <c r="H6" s="11" t="s">
        <v>10</v>
      </c>
      <c r="I6" s="12" t="s">
        <v>11</v>
      </c>
      <c r="J6" s="13" t="s">
        <v>12</v>
      </c>
    </row>
    <row r="7" spans="1:10" ht="15">
      <c r="A7" s="15" t="s">
        <v>13</v>
      </c>
      <c r="B7" s="16">
        <f>+B8</f>
        <v>81</v>
      </c>
      <c r="C7" s="17">
        <f>+C8</f>
        <v>43</v>
      </c>
      <c r="D7" s="18">
        <f>+D8</f>
        <v>38</v>
      </c>
      <c r="E7" s="19">
        <f aca="true" t="shared" si="0" ref="E7:E26">SUM(F7:G7)</f>
        <v>30</v>
      </c>
      <c r="F7" s="17">
        <f>+F8</f>
        <v>14</v>
      </c>
      <c r="G7" s="20">
        <f>+G8</f>
        <v>16</v>
      </c>
      <c r="H7" s="21">
        <f aca="true" t="shared" si="1" ref="H7:H26">SUM(I7:J7)</f>
        <v>51</v>
      </c>
      <c r="I7" s="17">
        <f>+I8</f>
        <v>29</v>
      </c>
      <c r="J7" s="18">
        <f>+J8</f>
        <v>22</v>
      </c>
    </row>
    <row r="8" spans="1:10" ht="15">
      <c r="A8" s="22" t="s">
        <v>13</v>
      </c>
      <c r="B8" s="23">
        <f>SUM(C8:D8)</f>
        <v>81</v>
      </c>
      <c r="C8" s="24">
        <f>+F8+I8</f>
        <v>43</v>
      </c>
      <c r="D8" s="25">
        <f>+G8+J8</f>
        <v>38</v>
      </c>
      <c r="E8" s="26">
        <f t="shared" si="0"/>
        <v>30</v>
      </c>
      <c r="F8" s="24">
        <v>14</v>
      </c>
      <c r="G8" s="26">
        <v>16</v>
      </c>
      <c r="H8" s="23">
        <f t="shared" si="1"/>
        <v>51</v>
      </c>
      <c r="I8" s="24">
        <v>29</v>
      </c>
      <c r="J8" s="25">
        <v>22</v>
      </c>
    </row>
    <row r="9" spans="1:10" ht="15">
      <c r="A9" s="27" t="s">
        <v>14</v>
      </c>
      <c r="B9" s="28">
        <f>SUM(B10:B12)</f>
        <v>78</v>
      </c>
      <c r="C9" s="29">
        <f>C10+C11+C12</f>
        <v>44</v>
      </c>
      <c r="D9" s="30">
        <f>D10+D11+D12</f>
        <v>34</v>
      </c>
      <c r="E9" s="31">
        <f t="shared" si="0"/>
        <v>25</v>
      </c>
      <c r="F9" s="29">
        <f>F10+F11+F12</f>
        <v>18</v>
      </c>
      <c r="G9" s="31">
        <f>G10+G11+G12</f>
        <v>7</v>
      </c>
      <c r="H9" s="28">
        <f t="shared" si="1"/>
        <v>53</v>
      </c>
      <c r="I9" s="29">
        <f>I10+I11+I12</f>
        <v>26</v>
      </c>
      <c r="J9" s="30">
        <f>J10+J11+J12</f>
        <v>27</v>
      </c>
    </row>
    <row r="10" spans="1:10" ht="15">
      <c r="A10" s="22" t="s">
        <v>15</v>
      </c>
      <c r="B10" s="23">
        <f>+C10+D10</f>
        <v>27</v>
      </c>
      <c r="C10" s="24">
        <f>+F10+I10</f>
        <v>17</v>
      </c>
      <c r="D10" s="25">
        <f>+G10+J10</f>
        <v>10</v>
      </c>
      <c r="E10" s="26">
        <f t="shared" si="0"/>
        <v>11</v>
      </c>
      <c r="F10" s="24">
        <v>9</v>
      </c>
      <c r="G10" s="26">
        <v>2</v>
      </c>
      <c r="H10" s="23">
        <f t="shared" si="1"/>
        <v>16</v>
      </c>
      <c r="I10" s="24">
        <v>8</v>
      </c>
      <c r="J10" s="25">
        <v>8</v>
      </c>
    </row>
    <row r="11" spans="1:10" ht="15">
      <c r="A11" s="22" t="s">
        <v>16</v>
      </c>
      <c r="B11" s="23">
        <f>+C11+D11</f>
        <v>26</v>
      </c>
      <c r="C11" s="24">
        <f>+F11+I11</f>
        <v>13</v>
      </c>
      <c r="D11" s="25">
        <f>+G11+J11</f>
        <v>13</v>
      </c>
      <c r="E11" s="26">
        <f t="shared" si="0"/>
        <v>5</v>
      </c>
      <c r="F11" s="24">
        <v>2</v>
      </c>
      <c r="G11" s="26">
        <v>3</v>
      </c>
      <c r="H11" s="23">
        <f t="shared" si="1"/>
        <v>21</v>
      </c>
      <c r="I11" s="24">
        <v>11</v>
      </c>
      <c r="J11" s="25">
        <v>10</v>
      </c>
    </row>
    <row r="12" spans="1:10" ht="15">
      <c r="A12" s="22" t="s">
        <v>17</v>
      </c>
      <c r="B12" s="23">
        <f>C12+D12</f>
        <v>25</v>
      </c>
      <c r="C12" s="24">
        <f>F12+I12</f>
        <v>14</v>
      </c>
      <c r="D12" s="25">
        <f>G12+J12</f>
        <v>11</v>
      </c>
      <c r="E12" s="26">
        <f>F12+G12</f>
        <v>9</v>
      </c>
      <c r="F12" s="24">
        <v>7</v>
      </c>
      <c r="G12" s="26">
        <v>2</v>
      </c>
      <c r="H12" s="23">
        <f>I12+J12</f>
        <v>16</v>
      </c>
      <c r="I12" s="24">
        <v>7</v>
      </c>
      <c r="J12" s="25">
        <v>9</v>
      </c>
    </row>
    <row r="13" spans="1:10" ht="15">
      <c r="A13" s="32" t="s">
        <v>18</v>
      </c>
      <c r="B13" s="28">
        <f>+B14</f>
        <v>32</v>
      </c>
      <c r="C13" s="29">
        <f>+C14</f>
        <v>15</v>
      </c>
      <c r="D13" s="30">
        <f>+D14</f>
        <v>17</v>
      </c>
      <c r="E13" s="31">
        <f t="shared" si="0"/>
        <v>18</v>
      </c>
      <c r="F13" s="29">
        <f>F14</f>
        <v>6</v>
      </c>
      <c r="G13" s="31">
        <f>+G14</f>
        <v>12</v>
      </c>
      <c r="H13" s="28">
        <f t="shared" si="1"/>
        <v>14</v>
      </c>
      <c r="I13" s="29">
        <f>I14</f>
        <v>9</v>
      </c>
      <c r="J13" s="30">
        <f>+J14</f>
        <v>5</v>
      </c>
    </row>
    <row r="14" spans="1:10" ht="15">
      <c r="A14" s="22" t="s">
        <v>19</v>
      </c>
      <c r="B14" s="23">
        <f>+C14+D14</f>
        <v>32</v>
      </c>
      <c r="C14" s="24">
        <f>+F14+I14</f>
        <v>15</v>
      </c>
      <c r="D14" s="25">
        <f>+G14+J14</f>
        <v>17</v>
      </c>
      <c r="E14" s="26">
        <f t="shared" si="0"/>
        <v>18</v>
      </c>
      <c r="F14" s="24">
        <v>6</v>
      </c>
      <c r="G14" s="26">
        <v>12</v>
      </c>
      <c r="H14" s="23">
        <f t="shared" si="1"/>
        <v>14</v>
      </c>
      <c r="I14" s="24">
        <v>9</v>
      </c>
      <c r="J14" s="25">
        <v>5</v>
      </c>
    </row>
    <row r="15" spans="1:10" ht="15">
      <c r="A15" s="32" t="s">
        <v>20</v>
      </c>
      <c r="B15" s="28">
        <f>SUM(B16:B18)</f>
        <v>80</v>
      </c>
      <c r="C15" s="29">
        <f>SUM(C16:C18)</f>
        <v>35</v>
      </c>
      <c r="D15" s="30">
        <f>SUM(D16:D18)</f>
        <v>45</v>
      </c>
      <c r="E15" s="31">
        <f t="shared" si="0"/>
        <v>34</v>
      </c>
      <c r="F15" s="29">
        <f>F16+F17+F18</f>
        <v>13</v>
      </c>
      <c r="G15" s="31">
        <f>SUM(G16:G18)</f>
        <v>21</v>
      </c>
      <c r="H15" s="28">
        <f t="shared" si="1"/>
        <v>46</v>
      </c>
      <c r="I15" s="29">
        <f>SUM(I16:I18)</f>
        <v>22</v>
      </c>
      <c r="J15" s="30">
        <f>SUM(J16:J18)</f>
        <v>24</v>
      </c>
    </row>
    <row r="16" spans="1:10" ht="15">
      <c r="A16" s="22" t="s">
        <v>21</v>
      </c>
      <c r="B16" s="23">
        <f>+C16+D16</f>
        <v>25</v>
      </c>
      <c r="C16" s="24">
        <f aca="true" t="shared" si="2" ref="C16:D18">+F16+I16</f>
        <v>11</v>
      </c>
      <c r="D16" s="25">
        <f t="shared" si="2"/>
        <v>14</v>
      </c>
      <c r="E16" s="26">
        <f t="shared" si="0"/>
        <v>10</v>
      </c>
      <c r="F16" s="24">
        <v>4</v>
      </c>
      <c r="G16" s="26">
        <v>6</v>
      </c>
      <c r="H16" s="23">
        <f t="shared" si="1"/>
        <v>15</v>
      </c>
      <c r="I16" s="24">
        <v>7</v>
      </c>
      <c r="J16" s="25">
        <v>8</v>
      </c>
    </row>
    <row r="17" spans="1:10" ht="15">
      <c r="A17" s="22" t="s">
        <v>22</v>
      </c>
      <c r="B17" s="23">
        <f>+C17+D17</f>
        <v>25</v>
      </c>
      <c r="C17" s="24">
        <f t="shared" si="2"/>
        <v>11</v>
      </c>
      <c r="D17" s="25">
        <f t="shared" si="2"/>
        <v>14</v>
      </c>
      <c r="E17" s="26">
        <f t="shared" si="0"/>
        <v>12</v>
      </c>
      <c r="F17" s="24">
        <v>1</v>
      </c>
      <c r="G17" s="26">
        <v>11</v>
      </c>
      <c r="H17" s="23">
        <f>SUM(I17:J17)</f>
        <v>13</v>
      </c>
      <c r="I17" s="24">
        <v>10</v>
      </c>
      <c r="J17" s="25">
        <v>3</v>
      </c>
    </row>
    <row r="18" spans="1:10" ht="15">
      <c r="A18" s="22" t="s">
        <v>23</v>
      </c>
      <c r="B18" s="23">
        <f>+C18+D18</f>
        <v>30</v>
      </c>
      <c r="C18" s="24">
        <f t="shared" si="2"/>
        <v>13</v>
      </c>
      <c r="D18" s="25">
        <f t="shared" si="2"/>
        <v>17</v>
      </c>
      <c r="E18" s="26">
        <f t="shared" si="0"/>
        <v>12</v>
      </c>
      <c r="F18" s="24">
        <v>8</v>
      </c>
      <c r="G18" s="26">
        <v>4</v>
      </c>
      <c r="H18" s="23">
        <f t="shared" si="1"/>
        <v>18</v>
      </c>
      <c r="I18" s="24">
        <v>5</v>
      </c>
      <c r="J18" s="25">
        <v>13</v>
      </c>
    </row>
    <row r="19" spans="1:10" ht="15">
      <c r="A19" s="32" t="s">
        <v>24</v>
      </c>
      <c r="B19" s="28">
        <f>+B20</f>
        <v>40</v>
      </c>
      <c r="C19" s="29">
        <f>+C20</f>
        <v>24</v>
      </c>
      <c r="D19" s="30">
        <f>+D20</f>
        <v>16</v>
      </c>
      <c r="E19" s="31">
        <f t="shared" si="0"/>
        <v>15</v>
      </c>
      <c r="F19" s="29">
        <f>+F20</f>
        <v>9</v>
      </c>
      <c r="G19" s="31">
        <f>+G20</f>
        <v>6</v>
      </c>
      <c r="H19" s="28">
        <f t="shared" si="1"/>
        <v>25</v>
      </c>
      <c r="I19" s="29">
        <f>+I20</f>
        <v>15</v>
      </c>
      <c r="J19" s="30">
        <f>+J20</f>
        <v>10</v>
      </c>
    </row>
    <row r="20" spans="1:10" ht="15">
      <c r="A20" s="22" t="s">
        <v>25</v>
      </c>
      <c r="B20" s="23">
        <f>+C20+D20</f>
        <v>40</v>
      </c>
      <c r="C20" s="24">
        <f>+F20+I20</f>
        <v>24</v>
      </c>
      <c r="D20" s="25">
        <f>+G20+J20</f>
        <v>16</v>
      </c>
      <c r="E20" s="26">
        <f t="shared" si="0"/>
        <v>15</v>
      </c>
      <c r="F20" s="24">
        <v>9</v>
      </c>
      <c r="G20" s="26">
        <v>6</v>
      </c>
      <c r="H20" s="23">
        <f t="shared" si="1"/>
        <v>25</v>
      </c>
      <c r="I20" s="24">
        <v>15</v>
      </c>
      <c r="J20" s="25">
        <v>10</v>
      </c>
    </row>
    <row r="21" spans="1:10" ht="15">
      <c r="A21" s="32" t="s">
        <v>26</v>
      </c>
      <c r="B21" s="28">
        <f>+B22</f>
        <v>42</v>
      </c>
      <c r="C21" s="29">
        <f>+C22</f>
        <v>15</v>
      </c>
      <c r="D21" s="30">
        <f>+D22</f>
        <v>27</v>
      </c>
      <c r="E21" s="31">
        <f t="shared" si="0"/>
        <v>14</v>
      </c>
      <c r="F21" s="29">
        <f>+F22</f>
        <v>7</v>
      </c>
      <c r="G21" s="31">
        <f>+G22</f>
        <v>7</v>
      </c>
      <c r="H21" s="28">
        <f t="shared" si="1"/>
        <v>28</v>
      </c>
      <c r="I21" s="29">
        <f>+I22</f>
        <v>8</v>
      </c>
      <c r="J21" s="30">
        <f>+J22</f>
        <v>20</v>
      </c>
    </row>
    <row r="22" spans="1:10" ht="15">
      <c r="A22" s="22" t="s">
        <v>27</v>
      </c>
      <c r="B22" s="23">
        <f>+C22+D22</f>
        <v>42</v>
      </c>
      <c r="C22" s="24">
        <f>+F22+I22</f>
        <v>15</v>
      </c>
      <c r="D22" s="25">
        <f>+G22+J22</f>
        <v>27</v>
      </c>
      <c r="E22" s="26">
        <f t="shared" si="0"/>
        <v>14</v>
      </c>
      <c r="F22" s="24">
        <v>7</v>
      </c>
      <c r="G22" s="26">
        <v>7</v>
      </c>
      <c r="H22" s="23">
        <f t="shared" si="1"/>
        <v>28</v>
      </c>
      <c r="I22" s="24">
        <v>8</v>
      </c>
      <c r="J22" s="25">
        <v>20</v>
      </c>
    </row>
    <row r="23" spans="1:10" ht="15">
      <c r="A23" s="32" t="s">
        <v>28</v>
      </c>
      <c r="B23" s="28">
        <f>+B24</f>
        <v>40</v>
      </c>
      <c r="C23" s="29">
        <f>+C24</f>
        <v>18</v>
      </c>
      <c r="D23" s="30">
        <f>+D24</f>
        <v>22</v>
      </c>
      <c r="E23" s="31">
        <f t="shared" si="0"/>
        <v>15</v>
      </c>
      <c r="F23" s="29">
        <f>+F24</f>
        <v>9</v>
      </c>
      <c r="G23" s="31">
        <f>+G24</f>
        <v>6</v>
      </c>
      <c r="H23" s="28">
        <f t="shared" si="1"/>
        <v>25</v>
      </c>
      <c r="I23" s="29">
        <f>+I24</f>
        <v>9</v>
      </c>
      <c r="J23" s="30">
        <f>+J24</f>
        <v>16</v>
      </c>
    </row>
    <row r="24" spans="1:10" ht="15">
      <c r="A24" s="22" t="s">
        <v>29</v>
      </c>
      <c r="B24" s="23">
        <f>+C24+D24</f>
        <v>40</v>
      </c>
      <c r="C24" s="24">
        <f>+F24+I24</f>
        <v>18</v>
      </c>
      <c r="D24" s="25">
        <f>+G24+J24</f>
        <v>22</v>
      </c>
      <c r="E24" s="26">
        <f t="shared" si="0"/>
        <v>15</v>
      </c>
      <c r="F24" s="24">
        <v>9</v>
      </c>
      <c r="G24" s="26">
        <v>6</v>
      </c>
      <c r="H24" s="23">
        <f t="shared" si="1"/>
        <v>25</v>
      </c>
      <c r="I24" s="24">
        <v>9</v>
      </c>
      <c r="J24" s="25">
        <v>16</v>
      </c>
    </row>
    <row r="25" spans="1:10" ht="15">
      <c r="A25" s="32" t="s">
        <v>30</v>
      </c>
      <c r="B25" s="28">
        <f>+B26</f>
        <v>48</v>
      </c>
      <c r="C25" s="29">
        <f>+C26</f>
        <v>23</v>
      </c>
      <c r="D25" s="30">
        <f>+D26</f>
        <v>25</v>
      </c>
      <c r="E25" s="31">
        <f t="shared" si="0"/>
        <v>23</v>
      </c>
      <c r="F25" s="29">
        <f>+F26</f>
        <v>10</v>
      </c>
      <c r="G25" s="31">
        <f>+G26</f>
        <v>13</v>
      </c>
      <c r="H25" s="28">
        <f t="shared" si="1"/>
        <v>25</v>
      </c>
      <c r="I25" s="29">
        <f>+I26</f>
        <v>13</v>
      </c>
      <c r="J25" s="30">
        <f>+J26</f>
        <v>12</v>
      </c>
    </row>
    <row r="26" spans="1:10" ht="15.75" thickBot="1">
      <c r="A26" s="33" t="s">
        <v>30</v>
      </c>
      <c r="B26" s="34">
        <f>+C26+D26</f>
        <v>48</v>
      </c>
      <c r="C26" s="35">
        <f>+F26+I26</f>
        <v>23</v>
      </c>
      <c r="D26" s="36">
        <f>+G26+J26</f>
        <v>25</v>
      </c>
      <c r="E26" s="37">
        <f t="shared" si="0"/>
        <v>23</v>
      </c>
      <c r="F26" s="35">
        <v>10</v>
      </c>
      <c r="G26" s="37">
        <v>13</v>
      </c>
      <c r="H26" s="34">
        <f t="shared" si="1"/>
        <v>25</v>
      </c>
      <c r="I26" s="35">
        <v>13</v>
      </c>
      <c r="J26" s="36">
        <v>12</v>
      </c>
    </row>
    <row r="27" spans="1:10" ht="15.75" thickBot="1">
      <c r="A27" s="10" t="s">
        <v>3</v>
      </c>
      <c r="B27" s="38">
        <f>+C27+D27</f>
        <v>441</v>
      </c>
      <c r="C27" s="39">
        <f>+C7+C9+C13+C15+C19+C21+C23+C25</f>
        <v>217</v>
      </c>
      <c r="D27" s="40">
        <f>+D7+D9+D13+D15+D19+D21+D23+D25</f>
        <v>224</v>
      </c>
      <c r="E27" s="41">
        <f>+F27+G27</f>
        <v>174</v>
      </c>
      <c r="F27" s="39">
        <f>+F7+F9+F13+F15+F19+F21+F23+F25</f>
        <v>86</v>
      </c>
      <c r="G27" s="42">
        <f>+G7+G9+G13+G15+G19+G21+G23+G25</f>
        <v>88</v>
      </c>
      <c r="H27" s="38">
        <f>+I27+J27</f>
        <v>267</v>
      </c>
      <c r="I27" s="39">
        <f>+I7+I9+I13+I15+I19+I21+I23+I25</f>
        <v>131</v>
      </c>
      <c r="J27" s="40">
        <f>+J7+J9+J13+J15+J19+J21+J23+J25</f>
        <v>136</v>
      </c>
    </row>
    <row r="28" spans="1:10" ht="15">
      <c r="A28" s="43" t="s">
        <v>31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5.75">
      <c r="A29" s="1" t="s">
        <v>0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6.5" thickBot="1">
      <c r="A30" s="1" t="s">
        <v>32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2" t="s">
        <v>2</v>
      </c>
      <c r="B31" s="45" t="s">
        <v>3</v>
      </c>
      <c r="C31" s="46"/>
      <c r="D31" s="47"/>
      <c r="E31" s="45" t="s">
        <v>4</v>
      </c>
      <c r="F31" s="46"/>
      <c r="G31" s="47"/>
      <c r="H31" s="45" t="s">
        <v>5</v>
      </c>
      <c r="I31" s="46"/>
      <c r="J31" s="47"/>
    </row>
    <row r="32" spans="1:10" ht="15.75" thickBot="1">
      <c r="A32" s="6" t="s">
        <v>6</v>
      </c>
      <c r="B32" s="48" t="s">
        <v>7</v>
      </c>
      <c r="C32" s="49"/>
      <c r="D32" s="50"/>
      <c r="E32" s="51" t="s">
        <v>8</v>
      </c>
      <c r="F32" s="52"/>
      <c r="G32" s="53"/>
      <c r="H32" s="48" t="s">
        <v>9</v>
      </c>
      <c r="I32" s="49"/>
      <c r="J32" s="50"/>
    </row>
    <row r="33" spans="1:10" ht="15.75" thickBot="1">
      <c r="A33" s="10"/>
      <c r="B33" s="11" t="s">
        <v>10</v>
      </c>
      <c r="C33" s="12" t="s">
        <v>11</v>
      </c>
      <c r="D33" s="13" t="s">
        <v>12</v>
      </c>
      <c r="E33" s="14" t="s">
        <v>10</v>
      </c>
      <c r="F33" s="12" t="s">
        <v>11</v>
      </c>
      <c r="G33" s="14" t="s">
        <v>12</v>
      </c>
      <c r="H33" s="11" t="s">
        <v>10</v>
      </c>
      <c r="I33" s="12" t="s">
        <v>11</v>
      </c>
      <c r="J33" s="13" t="s">
        <v>12</v>
      </c>
    </row>
    <row r="34" spans="1:10" ht="15">
      <c r="A34" s="15" t="s">
        <v>13</v>
      </c>
      <c r="B34" s="16">
        <f>+B35</f>
        <v>80</v>
      </c>
      <c r="C34" s="17">
        <f>+C35</f>
        <v>38</v>
      </c>
      <c r="D34" s="18">
        <f>+D35</f>
        <v>42</v>
      </c>
      <c r="E34" s="19">
        <f>SUM(F34:G34)</f>
        <v>47</v>
      </c>
      <c r="F34" s="17">
        <f>+F35</f>
        <v>26</v>
      </c>
      <c r="G34" s="20">
        <f>+G35</f>
        <v>21</v>
      </c>
      <c r="H34" s="21">
        <f>SUM(I34:J34)</f>
        <v>33</v>
      </c>
      <c r="I34" s="17">
        <f>+I35</f>
        <v>12</v>
      </c>
      <c r="J34" s="18">
        <f>+J35</f>
        <v>21</v>
      </c>
    </row>
    <row r="35" spans="1:10" ht="15">
      <c r="A35" s="22" t="s">
        <v>13</v>
      </c>
      <c r="B35" s="23">
        <f>SUM(C35:D35)</f>
        <v>80</v>
      </c>
      <c r="C35" s="24">
        <f>+F35+I35</f>
        <v>38</v>
      </c>
      <c r="D35" s="25">
        <f>+G35+J35</f>
        <v>42</v>
      </c>
      <c r="E35" s="26">
        <f>SUM(F35:G35)</f>
        <v>47</v>
      </c>
      <c r="F35" s="24">
        <v>26</v>
      </c>
      <c r="G35" s="26">
        <v>21</v>
      </c>
      <c r="H35" s="23">
        <f>SUM(I35:J35)</f>
        <v>33</v>
      </c>
      <c r="I35" s="24">
        <v>12</v>
      </c>
      <c r="J35" s="25">
        <v>21</v>
      </c>
    </row>
    <row r="36" spans="1:10" ht="15">
      <c r="A36" s="27" t="s">
        <v>14</v>
      </c>
      <c r="B36" s="28">
        <f>B37+B38+B39</f>
        <v>69</v>
      </c>
      <c r="C36" s="29">
        <f>C37+C38+C39</f>
        <v>38</v>
      </c>
      <c r="D36" s="30">
        <f>D37+D38+D39</f>
        <v>31</v>
      </c>
      <c r="E36" s="31">
        <f>SUM(F36:G36)</f>
        <v>22</v>
      </c>
      <c r="F36" s="29">
        <f>F37+F38+F39</f>
        <v>12</v>
      </c>
      <c r="G36" s="31">
        <f>G37+G38+G39</f>
        <v>10</v>
      </c>
      <c r="H36" s="28">
        <f>SUM(I36:J36)</f>
        <v>47</v>
      </c>
      <c r="I36" s="29">
        <f>I37+I38+I39</f>
        <v>26</v>
      </c>
      <c r="J36" s="30">
        <f>J37+J38+J39</f>
        <v>21</v>
      </c>
    </row>
    <row r="37" spans="1:10" ht="15">
      <c r="A37" s="22" t="s">
        <v>15</v>
      </c>
      <c r="B37" s="23">
        <f>+C37+D37</f>
        <v>25</v>
      </c>
      <c r="C37" s="24">
        <f>+F37+I37</f>
        <v>16</v>
      </c>
      <c r="D37" s="25">
        <f>+G37+J37</f>
        <v>9</v>
      </c>
      <c r="E37" s="26">
        <f>SUM(F37:G37)</f>
        <v>6</v>
      </c>
      <c r="F37" s="24">
        <v>4</v>
      </c>
      <c r="G37" s="26">
        <v>2</v>
      </c>
      <c r="H37" s="23">
        <f>SUM(I37:J37)</f>
        <v>19</v>
      </c>
      <c r="I37" s="24">
        <v>12</v>
      </c>
      <c r="J37" s="25">
        <v>7</v>
      </c>
    </row>
    <row r="38" spans="1:10" ht="15">
      <c r="A38" s="22" t="s">
        <v>16</v>
      </c>
      <c r="B38" s="23">
        <f>+C38+D38</f>
        <v>29</v>
      </c>
      <c r="C38" s="24">
        <f>+F38+I38</f>
        <v>12</v>
      </c>
      <c r="D38" s="25">
        <f>+G38+J38</f>
        <v>17</v>
      </c>
      <c r="E38" s="26">
        <f>SUM(F38:G38)</f>
        <v>8</v>
      </c>
      <c r="F38" s="24">
        <v>3</v>
      </c>
      <c r="G38" s="26">
        <v>5</v>
      </c>
      <c r="H38" s="23">
        <f>SUM(I38:J38)</f>
        <v>21</v>
      </c>
      <c r="I38" s="24">
        <v>9</v>
      </c>
      <c r="J38" s="25">
        <v>12</v>
      </c>
    </row>
    <row r="39" spans="1:10" ht="15">
      <c r="A39" s="22" t="s">
        <v>17</v>
      </c>
      <c r="B39" s="23">
        <f>C39+D39</f>
        <v>15</v>
      </c>
      <c r="C39" s="24">
        <f>F39+I39</f>
        <v>10</v>
      </c>
      <c r="D39" s="25">
        <f>G39+J39</f>
        <v>5</v>
      </c>
      <c r="E39" s="26">
        <f>F39+G39</f>
        <v>8</v>
      </c>
      <c r="F39" s="24">
        <v>5</v>
      </c>
      <c r="G39" s="26">
        <v>3</v>
      </c>
      <c r="H39" s="23">
        <f>I39+J39</f>
        <v>7</v>
      </c>
      <c r="I39" s="24">
        <v>5</v>
      </c>
      <c r="J39" s="25">
        <v>2</v>
      </c>
    </row>
    <row r="40" spans="1:10" ht="15">
      <c r="A40" s="32" t="s">
        <v>18</v>
      </c>
      <c r="B40" s="28">
        <f>+B41</f>
        <v>32</v>
      </c>
      <c r="C40" s="29">
        <f>+C41</f>
        <v>17</v>
      </c>
      <c r="D40" s="30">
        <f>+D41</f>
        <v>15</v>
      </c>
      <c r="E40" s="31">
        <f aca="true" t="shared" si="3" ref="E40:E53">SUM(F40:G40)</f>
        <v>18</v>
      </c>
      <c r="F40" s="29">
        <f>F41</f>
        <v>10</v>
      </c>
      <c r="G40" s="31">
        <f>+G41</f>
        <v>8</v>
      </c>
      <c r="H40" s="28">
        <f>SUM(I40:J40)</f>
        <v>14</v>
      </c>
      <c r="I40" s="29">
        <f>I41</f>
        <v>7</v>
      </c>
      <c r="J40" s="30">
        <f>+J41</f>
        <v>7</v>
      </c>
    </row>
    <row r="41" spans="1:10" ht="15">
      <c r="A41" s="22" t="s">
        <v>19</v>
      </c>
      <c r="B41" s="23">
        <f>+C41+D41</f>
        <v>32</v>
      </c>
      <c r="C41" s="24">
        <f>+F41+I41</f>
        <v>17</v>
      </c>
      <c r="D41" s="25">
        <f>+G41+J41</f>
        <v>15</v>
      </c>
      <c r="E41" s="26">
        <f t="shared" si="3"/>
        <v>18</v>
      </c>
      <c r="F41" s="24">
        <v>10</v>
      </c>
      <c r="G41" s="26">
        <v>8</v>
      </c>
      <c r="H41" s="23">
        <f>SUM(I41:J41)</f>
        <v>14</v>
      </c>
      <c r="I41" s="24">
        <v>7</v>
      </c>
      <c r="J41" s="25">
        <v>7</v>
      </c>
    </row>
    <row r="42" spans="1:10" ht="15">
      <c r="A42" s="32" t="s">
        <v>20</v>
      </c>
      <c r="B42" s="28">
        <f>SUM(B43:B45)</f>
        <v>83</v>
      </c>
      <c r="C42" s="29">
        <f>SUM(C43:C45)</f>
        <v>43</v>
      </c>
      <c r="D42" s="30">
        <f>SUM(D43:D45)</f>
        <v>40</v>
      </c>
      <c r="E42" s="31">
        <f t="shared" si="3"/>
        <v>31</v>
      </c>
      <c r="F42" s="29">
        <f>F43+F44+F45</f>
        <v>14</v>
      </c>
      <c r="G42" s="31">
        <f>SUM(G43:G45)</f>
        <v>17</v>
      </c>
      <c r="H42" s="28">
        <f>SUM(I42:J42)</f>
        <v>52</v>
      </c>
      <c r="I42" s="29">
        <f>SUM(I43:I45)</f>
        <v>29</v>
      </c>
      <c r="J42" s="30">
        <f>SUM(J43:J45)</f>
        <v>23</v>
      </c>
    </row>
    <row r="43" spans="1:10" ht="15">
      <c r="A43" s="22" t="s">
        <v>21</v>
      </c>
      <c r="B43" s="23">
        <f>+C43+D43</f>
        <v>26</v>
      </c>
      <c r="C43" s="24">
        <f aca="true" t="shared" si="4" ref="C43:D45">+F43+I43</f>
        <v>9</v>
      </c>
      <c r="D43" s="25">
        <f t="shared" si="4"/>
        <v>17</v>
      </c>
      <c r="E43" s="26">
        <f t="shared" si="3"/>
        <v>12</v>
      </c>
      <c r="F43" s="24">
        <v>4</v>
      </c>
      <c r="G43" s="26">
        <v>8</v>
      </c>
      <c r="H43" s="23">
        <f>SUM(I43:J43)</f>
        <v>14</v>
      </c>
      <c r="I43" s="24">
        <v>5</v>
      </c>
      <c r="J43" s="25">
        <v>9</v>
      </c>
    </row>
    <row r="44" spans="1:10" ht="15">
      <c r="A44" s="22" t="s">
        <v>22</v>
      </c>
      <c r="B44" s="23">
        <f>+C44+D44</f>
        <v>27</v>
      </c>
      <c r="C44" s="24">
        <f t="shared" si="4"/>
        <v>19</v>
      </c>
      <c r="D44" s="25">
        <f t="shared" si="4"/>
        <v>8</v>
      </c>
      <c r="E44" s="26">
        <f t="shared" si="3"/>
        <v>7</v>
      </c>
      <c r="F44" s="24">
        <v>4</v>
      </c>
      <c r="G44" s="26">
        <v>3</v>
      </c>
      <c r="H44" s="23">
        <f>SUM(I44:J44)</f>
        <v>20</v>
      </c>
      <c r="I44" s="24">
        <v>15</v>
      </c>
      <c r="J44" s="25">
        <v>5</v>
      </c>
    </row>
    <row r="45" spans="1:10" ht="15">
      <c r="A45" s="22" t="s">
        <v>23</v>
      </c>
      <c r="B45" s="23">
        <f>+C45+D45</f>
        <v>30</v>
      </c>
      <c r="C45" s="24">
        <f t="shared" si="4"/>
        <v>15</v>
      </c>
      <c r="D45" s="25">
        <f t="shared" si="4"/>
        <v>15</v>
      </c>
      <c r="E45" s="26">
        <f t="shared" si="3"/>
        <v>12</v>
      </c>
      <c r="F45" s="24">
        <v>6</v>
      </c>
      <c r="G45" s="26">
        <v>6</v>
      </c>
      <c r="H45" s="23">
        <f aca="true" t="shared" si="5" ref="H45:H53">SUM(I45:J45)</f>
        <v>18</v>
      </c>
      <c r="I45" s="24">
        <v>9</v>
      </c>
      <c r="J45" s="25">
        <v>9</v>
      </c>
    </row>
    <row r="46" spans="1:10" ht="15">
      <c r="A46" s="32" t="s">
        <v>24</v>
      </c>
      <c r="B46" s="28">
        <f>+B47</f>
        <v>41</v>
      </c>
      <c r="C46" s="29">
        <f>+C47</f>
        <v>31</v>
      </c>
      <c r="D46" s="30">
        <f>+D47</f>
        <v>10</v>
      </c>
      <c r="E46" s="31">
        <f t="shared" si="3"/>
        <v>12</v>
      </c>
      <c r="F46" s="29">
        <f>+F47</f>
        <v>9</v>
      </c>
      <c r="G46" s="31">
        <f>+G47</f>
        <v>3</v>
      </c>
      <c r="H46" s="28">
        <f t="shared" si="5"/>
        <v>29</v>
      </c>
      <c r="I46" s="29">
        <f>+I47</f>
        <v>22</v>
      </c>
      <c r="J46" s="30">
        <f>+J47</f>
        <v>7</v>
      </c>
    </row>
    <row r="47" spans="1:10" ht="15">
      <c r="A47" s="22" t="s">
        <v>25</v>
      </c>
      <c r="B47" s="23">
        <f>+C47+D47</f>
        <v>41</v>
      </c>
      <c r="C47" s="24">
        <f>+F47+I47</f>
        <v>31</v>
      </c>
      <c r="D47" s="25">
        <f>+G47+J47</f>
        <v>10</v>
      </c>
      <c r="E47" s="26">
        <f t="shared" si="3"/>
        <v>12</v>
      </c>
      <c r="F47" s="24">
        <v>9</v>
      </c>
      <c r="G47" s="26">
        <v>3</v>
      </c>
      <c r="H47" s="23">
        <f t="shared" si="5"/>
        <v>29</v>
      </c>
      <c r="I47" s="24">
        <v>22</v>
      </c>
      <c r="J47" s="25">
        <v>7</v>
      </c>
    </row>
    <row r="48" spans="1:10" ht="15">
      <c r="A48" s="32" t="s">
        <v>26</v>
      </c>
      <c r="B48" s="28">
        <f>+B49</f>
        <v>40</v>
      </c>
      <c r="C48" s="29">
        <f>+C49</f>
        <v>15</v>
      </c>
      <c r="D48" s="30">
        <f>+D49</f>
        <v>25</v>
      </c>
      <c r="E48" s="31">
        <f t="shared" si="3"/>
        <v>15</v>
      </c>
      <c r="F48" s="29">
        <f>+F49</f>
        <v>3</v>
      </c>
      <c r="G48" s="31">
        <f>+G49</f>
        <v>12</v>
      </c>
      <c r="H48" s="28">
        <f t="shared" si="5"/>
        <v>25</v>
      </c>
      <c r="I48" s="29">
        <f>+I49</f>
        <v>12</v>
      </c>
      <c r="J48" s="30">
        <f>+J49</f>
        <v>13</v>
      </c>
    </row>
    <row r="49" spans="1:10" ht="15">
      <c r="A49" s="22" t="s">
        <v>27</v>
      </c>
      <c r="B49" s="23">
        <f>+C49+D49</f>
        <v>40</v>
      </c>
      <c r="C49" s="24">
        <f>+F49+I49</f>
        <v>15</v>
      </c>
      <c r="D49" s="25">
        <f>+G49+J49</f>
        <v>25</v>
      </c>
      <c r="E49" s="26">
        <f t="shared" si="3"/>
        <v>15</v>
      </c>
      <c r="F49" s="24">
        <v>3</v>
      </c>
      <c r="G49" s="26">
        <v>12</v>
      </c>
      <c r="H49" s="23">
        <f t="shared" si="5"/>
        <v>25</v>
      </c>
      <c r="I49" s="24">
        <v>12</v>
      </c>
      <c r="J49" s="25">
        <v>13</v>
      </c>
    </row>
    <row r="50" spans="1:10" ht="15">
      <c r="A50" s="32" t="s">
        <v>28</v>
      </c>
      <c r="B50" s="28">
        <f>+B51</f>
        <v>42</v>
      </c>
      <c r="C50" s="29">
        <f>+C51</f>
        <v>17</v>
      </c>
      <c r="D50" s="30">
        <f>+D51</f>
        <v>25</v>
      </c>
      <c r="E50" s="31">
        <f t="shared" si="3"/>
        <v>19</v>
      </c>
      <c r="F50" s="29">
        <f>+F51</f>
        <v>9</v>
      </c>
      <c r="G50" s="31">
        <f>+G51</f>
        <v>10</v>
      </c>
      <c r="H50" s="28">
        <f t="shared" si="5"/>
        <v>23</v>
      </c>
      <c r="I50" s="29">
        <f>+I51</f>
        <v>8</v>
      </c>
      <c r="J50" s="30">
        <f>+J51</f>
        <v>15</v>
      </c>
    </row>
    <row r="51" spans="1:10" ht="15">
      <c r="A51" s="22" t="s">
        <v>29</v>
      </c>
      <c r="B51" s="23">
        <f>+C51+D51</f>
        <v>42</v>
      </c>
      <c r="C51" s="24">
        <f>+F51+I51</f>
        <v>17</v>
      </c>
      <c r="D51" s="25">
        <f>+G51+J51</f>
        <v>25</v>
      </c>
      <c r="E51" s="26">
        <f t="shared" si="3"/>
        <v>19</v>
      </c>
      <c r="F51" s="24">
        <v>9</v>
      </c>
      <c r="G51" s="26">
        <v>10</v>
      </c>
      <c r="H51" s="23">
        <f t="shared" si="5"/>
        <v>23</v>
      </c>
      <c r="I51" s="24">
        <v>8</v>
      </c>
      <c r="J51" s="25">
        <v>15</v>
      </c>
    </row>
    <row r="52" spans="1:10" ht="15">
      <c r="A52" s="32" t="s">
        <v>30</v>
      </c>
      <c r="B52" s="28">
        <f>+B53</f>
        <v>47</v>
      </c>
      <c r="C52" s="29">
        <f>+C53</f>
        <v>21</v>
      </c>
      <c r="D52" s="30">
        <f>+D53</f>
        <v>26</v>
      </c>
      <c r="E52" s="31">
        <f t="shared" si="3"/>
        <v>16</v>
      </c>
      <c r="F52" s="29">
        <f>+F53</f>
        <v>8</v>
      </c>
      <c r="G52" s="31">
        <f>+G53</f>
        <v>8</v>
      </c>
      <c r="H52" s="28">
        <f t="shared" si="5"/>
        <v>31</v>
      </c>
      <c r="I52" s="29">
        <f>+I53</f>
        <v>13</v>
      </c>
      <c r="J52" s="30">
        <f>+J53</f>
        <v>18</v>
      </c>
    </row>
    <row r="53" spans="1:10" ht="15.75" thickBot="1">
      <c r="A53" s="33" t="s">
        <v>30</v>
      </c>
      <c r="B53" s="34">
        <f>+C53+D53</f>
        <v>47</v>
      </c>
      <c r="C53" s="35">
        <f>+F53+I53</f>
        <v>21</v>
      </c>
      <c r="D53" s="36">
        <f>+G53+J53</f>
        <v>26</v>
      </c>
      <c r="E53" s="37">
        <f t="shared" si="3"/>
        <v>16</v>
      </c>
      <c r="F53" s="35">
        <v>8</v>
      </c>
      <c r="G53" s="37">
        <v>8</v>
      </c>
      <c r="H53" s="34">
        <f t="shared" si="5"/>
        <v>31</v>
      </c>
      <c r="I53" s="35">
        <v>13</v>
      </c>
      <c r="J53" s="36">
        <v>18</v>
      </c>
    </row>
    <row r="54" spans="1:10" ht="15.75" thickBot="1">
      <c r="A54" s="54" t="s">
        <v>3</v>
      </c>
      <c r="B54" s="55">
        <f>+C54+D54</f>
        <v>434</v>
      </c>
      <c r="C54" s="56">
        <f>+C34+C36+C40+C42+C46+C48+C50+C52</f>
        <v>220</v>
      </c>
      <c r="D54" s="57">
        <f>+D34+D36+D40+D42+D46+D48+D50+D52</f>
        <v>214</v>
      </c>
      <c r="E54" s="58">
        <f>+F54+G54</f>
        <v>180</v>
      </c>
      <c r="F54" s="56">
        <f>+F34+F36+F40+F42+F46+F48+F50+F52</f>
        <v>91</v>
      </c>
      <c r="G54" s="59">
        <f>+G34+G36+G40+G42+G46+G48+G50+G52</f>
        <v>89</v>
      </c>
      <c r="H54" s="55">
        <f>+I54+J54</f>
        <v>254</v>
      </c>
      <c r="I54" s="56">
        <f>+I34+I36+I40+I42+I46+I48+I50+I52</f>
        <v>129</v>
      </c>
      <c r="J54" s="57">
        <f>+J34+J36+J40+J42+J46+J48+J50+J52</f>
        <v>125</v>
      </c>
    </row>
    <row r="55" spans="1:10" ht="15">
      <c r="A55" s="60" t="s">
        <v>31</v>
      </c>
      <c r="B55" s="44"/>
      <c r="C55" s="44"/>
      <c r="D55" s="44"/>
      <c r="E55" s="44"/>
      <c r="F55" s="44"/>
      <c r="G55" s="44"/>
      <c r="H55" s="44"/>
      <c r="I55" s="44"/>
      <c r="J55" s="44"/>
    </row>
  </sheetData>
  <sheetProtection/>
  <mergeCells count="16">
    <mergeCell ref="A29:J29"/>
    <mergeCell ref="A30:J30"/>
    <mergeCell ref="B31:D31"/>
    <mergeCell ref="E31:G31"/>
    <mergeCell ref="H31:J31"/>
    <mergeCell ref="B32:D32"/>
    <mergeCell ref="E32:G32"/>
    <mergeCell ref="H32:J32"/>
    <mergeCell ref="A2:J2"/>
    <mergeCell ref="A3:J3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1">
      <selection activeCell="N54" sqref="N54"/>
    </sheetView>
  </sheetViews>
  <sheetFormatPr defaultColWidth="11.421875" defaultRowHeight="15"/>
  <cols>
    <col min="1" max="1" width="20.00390625" style="0" customWidth="1"/>
    <col min="2" max="10" width="9.421875" style="0" customWidth="1"/>
  </cols>
  <sheetData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2" t="s">
        <v>2</v>
      </c>
      <c r="B4" s="3" t="s">
        <v>3</v>
      </c>
      <c r="C4" s="4"/>
      <c r="D4" s="5"/>
      <c r="E4" s="3" t="s">
        <v>4</v>
      </c>
      <c r="F4" s="4"/>
      <c r="G4" s="5"/>
      <c r="H4" s="3" t="s">
        <v>5</v>
      </c>
      <c r="I4" s="4"/>
      <c r="J4" s="5"/>
    </row>
    <row r="5" spans="1:10" ht="15.75" thickBot="1">
      <c r="A5" s="6" t="s">
        <v>6</v>
      </c>
      <c r="B5" s="7" t="s">
        <v>7</v>
      </c>
      <c r="C5" s="8"/>
      <c r="D5" s="9"/>
      <c r="E5" s="7" t="s">
        <v>8</v>
      </c>
      <c r="F5" s="8"/>
      <c r="G5" s="9"/>
      <c r="H5" s="7" t="s">
        <v>9</v>
      </c>
      <c r="I5" s="8"/>
      <c r="J5" s="9"/>
    </row>
    <row r="6" spans="1:10" ht="15.75" thickBot="1">
      <c r="A6" s="10"/>
      <c r="B6" s="11" t="s">
        <v>10</v>
      </c>
      <c r="C6" s="12" t="s">
        <v>11</v>
      </c>
      <c r="D6" s="13" t="s">
        <v>12</v>
      </c>
      <c r="E6" s="14" t="s">
        <v>10</v>
      </c>
      <c r="F6" s="12" t="s">
        <v>11</v>
      </c>
      <c r="G6" s="14" t="s">
        <v>12</v>
      </c>
      <c r="H6" s="11" t="s">
        <v>10</v>
      </c>
      <c r="I6" s="12" t="s">
        <v>11</v>
      </c>
      <c r="J6" s="13" t="s">
        <v>12</v>
      </c>
    </row>
    <row r="7" spans="1:10" ht="15">
      <c r="A7" s="15" t="s">
        <v>13</v>
      </c>
      <c r="B7" s="16">
        <f>+B8</f>
        <v>90</v>
      </c>
      <c r="C7" s="17">
        <f>+C8</f>
        <v>41</v>
      </c>
      <c r="D7" s="18">
        <f>+D8</f>
        <v>49</v>
      </c>
      <c r="E7" s="19">
        <f aca="true" t="shared" si="0" ref="E7:E26">SUM(F7:G7)</f>
        <v>40</v>
      </c>
      <c r="F7" s="17">
        <f>+F8</f>
        <v>22</v>
      </c>
      <c r="G7" s="20">
        <f>+G8</f>
        <v>18</v>
      </c>
      <c r="H7" s="21">
        <f aca="true" t="shared" si="1" ref="H7:H26">SUM(I7:J7)</f>
        <v>50</v>
      </c>
      <c r="I7" s="17">
        <f>+I8</f>
        <v>19</v>
      </c>
      <c r="J7" s="18">
        <f>+J8</f>
        <v>31</v>
      </c>
    </row>
    <row r="8" spans="1:10" ht="15">
      <c r="A8" s="22" t="s">
        <v>13</v>
      </c>
      <c r="B8" s="23">
        <f>SUM(C8:D8)</f>
        <v>90</v>
      </c>
      <c r="C8" s="24">
        <f>+F8+I8</f>
        <v>41</v>
      </c>
      <c r="D8" s="25">
        <f>+G8+J8</f>
        <v>49</v>
      </c>
      <c r="E8" s="26">
        <f t="shared" si="0"/>
        <v>40</v>
      </c>
      <c r="F8" s="24">
        <v>22</v>
      </c>
      <c r="G8" s="26">
        <v>18</v>
      </c>
      <c r="H8" s="23">
        <f t="shared" si="1"/>
        <v>50</v>
      </c>
      <c r="I8" s="24">
        <v>19</v>
      </c>
      <c r="J8" s="25">
        <v>31</v>
      </c>
    </row>
    <row r="9" spans="1:10" ht="15">
      <c r="A9" s="27" t="s">
        <v>14</v>
      </c>
      <c r="B9" s="28">
        <f>SUM(B10:B12)</f>
        <v>71</v>
      </c>
      <c r="C9" s="29">
        <f>C10+C11+C12</f>
        <v>38</v>
      </c>
      <c r="D9" s="30">
        <f>D10+D11+D12</f>
        <v>33</v>
      </c>
      <c r="E9" s="31">
        <f t="shared" si="0"/>
        <v>23</v>
      </c>
      <c r="F9" s="29">
        <f>F10+F11+F12</f>
        <v>15</v>
      </c>
      <c r="G9" s="31">
        <f>G10+G11+G12</f>
        <v>8</v>
      </c>
      <c r="H9" s="28">
        <f t="shared" si="1"/>
        <v>48</v>
      </c>
      <c r="I9" s="29">
        <f>I10+I11+I12</f>
        <v>23</v>
      </c>
      <c r="J9" s="30">
        <f>J10+J11+J12</f>
        <v>25</v>
      </c>
    </row>
    <row r="10" spans="1:10" ht="15">
      <c r="A10" s="22" t="s">
        <v>15</v>
      </c>
      <c r="B10" s="23">
        <f>+C10+D10</f>
        <v>31</v>
      </c>
      <c r="C10" s="24">
        <f>+F10+I10</f>
        <v>14</v>
      </c>
      <c r="D10" s="25">
        <f>+G10+J10</f>
        <v>17</v>
      </c>
      <c r="E10" s="26">
        <f t="shared" si="0"/>
        <v>8</v>
      </c>
      <c r="F10" s="24">
        <v>3</v>
      </c>
      <c r="G10" s="26">
        <v>5</v>
      </c>
      <c r="H10" s="23">
        <f t="shared" si="1"/>
        <v>23</v>
      </c>
      <c r="I10" s="24">
        <v>11</v>
      </c>
      <c r="J10" s="25">
        <v>12</v>
      </c>
    </row>
    <row r="11" spans="1:10" ht="15">
      <c r="A11" s="22" t="s">
        <v>16</v>
      </c>
      <c r="B11" s="23">
        <f>+C11+D11</f>
        <v>25</v>
      </c>
      <c r="C11" s="24">
        <f>+F11+I11</f>
        <v>14</v>
      </c>
      <c r="D11" s="25">
        <f>+G11+J11</f>
        <v>11</v>
      </c>
      <c r="E11" s="26">
        <f t="shared" si="0"/>
        <v>7</v>
      </c>
      <c r="F11" s="24">
        <v>5</v>
      </c>
      <c r="G11" s="26">
        <v>2</v>
      </c>
      <c r="H11" s="23">
        <f t="shared" si="1"/>
        <v>18</v>
      </c>
      <c r="I11" s="24">
        <v>9</v>
      </c>
      <c r="J11" s="25">
        <v>9</v>
      </c>
    </row>
    <row r="12" spans="1:10" ht="15">
      <c r="A12" s="22" t="s">
        <v>17</v>
      </c>
      <c r="B12" s="23">
        <f>C12+D12</f>
        <v>15</v>
      </c>
      <c r="C12" s="24">
        <f>F12+I12</f>
        <v>10</v>
      </c>
      <c r="D12" s="25">
        <f>G12+J12</f>
        <v>5</v>
      </c>
      <c r="E12" s="26">
        <f>F12+G12</f>
        <v>8</v>
      </c>
      <c r="F12" s="24">
        <v>7</v>
      </c>
      <c r="G12" s="26">
        <v>1</v>
      </c>
      <c r="H12" s="23">
        <f>I12+J12</f>
        <v>7</v>
      </c>
      <c r="I12" s="24">
        <v>3</v>
      </c>
      <c r="J12" s="25">
        <v>4</v>
      </c>
    </row>
    <row r="13" spans="1:10" ht="15">
      <c r="A13" s="32" t="s">
        <v>18</v>
      </c>
      <c r="B13" s="28">
        <f>+B14</f>
        <v>30</v>
      </c>
      <c r="C13" s="29">
        <f>+C14</f>
        <v>18</v>
      </c>
      <c r="D13" s="30">
        <f>+D14</f>
        <v>12</v>
      </c>
      <c r="E13" s="31">
        <f t="shared" si="0"/>
        <v>10</v>
      </c>
      <c r="F13" s="29">
        <f>F14</f>
        <v>5</v>
      </c>
      <c r="G13" s="31">
        <f>+G14</f>
        <v>5</v>
      </c>
      <c r="H13" s="28">
        <f t="shared" si="1"/>
        <v>20</v>
      </c>
      <c r="I13" s="29">
        <f>I14</f>
        <v>13</v>
      </c>
      <c r="J13" s="30">
        <f>+J14</f>
        <v>7</v>
      </c>
    </row>
    <row r="14" spans="1:10" ht="15">
      <c r="A14" s="22" t="s">
        <v>19</v>
      </c>
      <c r="B14" s="23">
        <f>+C14+D14</f>
        <v>30</v>
      </c>
      <c r="C14" s="24">
        <f>+F14+I14</f>
        <v>18</v>
      </c>
      <c r="D14" s="25">
        <f>+G14+J14</f>
        <v>12</v>
      </c>
      <c r="E14" s="26">
        <f t="shared" si="0"/>
        <v>10</v>
      </c>
      <c r="F14" s="24">
        <v>5</v>
      </c>
      <c r="G14" s="26">
        <v>5</v>
      </c>
      <c r="H14" s="23">
        <f t="shared" si="1"/>
        <v>20</v>
      </c>
      <c r="I14" s="24">
        <v>13</v>
      </c>
      <c r="J14" s="25">
        <v>7</v>
      </c>
    </row>
    <row r="15" spans="1:10" ht="15">
      <c r="A15" s="32" t="s">
        <v>20</v>
      </c>
      <c r="B15" s="28">
        <f>SUM(B16:B18)</f>
        <v>86</v>
      </c>
      <c r="C15" s="29">
        <f>SUM(C16:C18)</f>
        <v>49</v>
      </c>
      <c r="D15" s="30">
        <f>SUM(D16:D18)</f>
        <v>37</v>
      </c>
      <c r="E15" s="31">
        <f t="shared" si="0"/>
        <v>36</v>
      </c>
      <c r="F15" s="29">
        <f>F16+F17+F18</f>
        <v>20</v>
      </c>
      <c r="G15" s="31">
        <f>SUM(G16:G18)</f>
        <v>16</v>
      </c>
      <c r="H15" s="28">
        <f t="shared" si="1"/>
        <v>50</v>
      </c>
      <c r="I15" s="29">
        <f>SUM(I16:I18)</f>
        <v>29</v>
      </c>
      <c r="J15" s="30">
        <f>SUM(J16:J18)</f>
        <v>21</v>
      </c>
    </row>
    <row r="16" spans="1:10" ht="15">
      <c r="A16" s="22" t="s">
        <v>21</v>
      </c>
      <c r="B16" s="23">
        <f>+C16+D16</f>
        <v>25</v>
      </c>
      <c r="C16" s="24">
        <f aca="true" t="shared" si="2" ref="C16:D18">+F16+I16</f>
        <v>13</v>
      </c>
      <c r="D16" s="25">
        <f t="shared" si="2"/>
        <v>12</v>
      </c>
      <c r="E16" s="26">
        <f t="shared" si="0"/>
        <v>11</v>
      </c>
      <c r="F16" s="24">
        <v>6</v>
      </c>
      <c r="G16" s="26">
        <v>5</v>
      </c>
      <c r="H16" s="23">
        <f t="shared" si="1"/>
        <v>14</v>
      </c>
      <c r="I16" s="24">
        <v>7</v>
      </c>
      <c r="J16" s="25">
        <v>7</v>
      </c>
    </row>
    <row r="17" spans="1:10" ht="15">
      <c r="A17" s="22" t="s">
        <v>22</v>
      </c>
      <c r="B17" s="23">
        <f>+C17+D17</f>
        <v>26</v>
      </c>
      <c r="C17" s="24">
        <f t="shared" si="2"/>
        <v>19</v>
      </c>
      <c r="D17" s="25">
        <f t="shared" si="2"/>
        <v>7</v>
      </c>
      <c r="E17" s="26">
        <f t="shared" si="0"/>
        <v>16</v>
      </c>
      <c r="F17" s="24">
        <v>11</v>
      </c>
      <c r="G17" s="26">
        <v>5</v>
      </c>
      <c r="H17" s="23">
        <f>SUM(I17:J17)</f>
        <v>10</v>
      </c>
      <c r="I17" s="24">
        <v>8</v>
      </c>
      <c r="J17" s="25">
        <v>2</v>
      </c>
    </row>
    <row r="18" spans="1:10" ht="15">
      <c r="A18" s="22" t="s">
        <v>23</v>
      </c>
      <c r="B18" s="23">
        <f>+C18+D18</f>
        <v>35</v>
      </c>
      <c r="C18" s="24">
        <f t="shared" si="2"/>
        <v>17</v>
      </c>
      <c r="D18" s="25">
        <f t="shared" si="2"/>
        <v>18</v>
      </c>
      <c r="E18" s="26">
        <f t="shared" si="0"/>
        <v>9</v>
      </c>
      <c r="F18" s="24">
        <v>3</v>
      </c>
      <c r="G18" s="26">
        <v>6</v>
      </c>
      <c r="H18" s="23">
        <f t="shared" si="1"/>
        <v>26</v>
      </c>
      <c r="I18" s="24">
        <v>14</v>
      </c>
      <c r="J18" s="25">
        <v>12</v>
      </c>
    </row>
    <row r="19" spans="1:10" ht="15">
      <c r="A19" s="32" t="s">
        <v>24</v>
      </c>
      <c r="B19" s="28">
        <f>+B20</f>
        <v>40</v>
      </c>
      <c r="C19" s="29">
        <f>+C20</f>
        <v>19</v>
      </c>
      <c r="D19" s="30">
        <f>+D20</f>
        <v>21</v>
      </c>
      <c r="E19" s="31">
        <f t="shared" si="0"/>
        <v>12</v>
      </c>
      <c r="F19" s="29">
        <f>+F20</f>
        <v>6</v>
      </c>
      <c r="G19" s="31">
        <f>+G20</f>
        <v>6</v>
      </c>
      <c r="H19" s="28">
        <f t="shared" si="1"/>
        <v>28</v>
      </c>
      <c r="I19" s="29">
        <f>+I20</f>
        <v>13</v>
      </c>
      <c r="J19" s="30">
        <f>+J20</f>
        <v>15</v>
      </c>
    </row>
    <row r="20" spans="1:10" ht="15">
      <c r="A20" s="22" t="s">
        <v>25</v>
      </c>
      <c r="B20" s="23">
        <f>+C20+D20</f>
        <v>40</v>
      </c>
      <c r="C20" s="24">
        <f>+F20+I20</f>
        <v>19</v>
      </c>
      <c r="D20" s="25">
        <f>+G20+J20</f>
        <v>21</v>
      </c>
      <c r="E20" s="26">
        <f t="shared" si="0"/>
        <v>12</v>
      </c>
      <c r="F20" s="24">
        <v>6</v>
      </c>
      <c r="G20" s="26">
        <v>6</v>
      </c>
      <c r="H20" s="23">
        <f t="shared" si="1"/>
        <v>28</v>
      </c>
      <c r="I20" s="24">
        <v>13</v>
      </c>
      <c r="J20" s="25">
        <v>15</v>
      </c>
    </row>
    <row r="21" spans="1:10" ht="15">
      <c r="A21" s="32" t="s">
        <v>26</v>
      </c>
      <c r="B21" s="28">
        <f>+B22</f>
        <v>45</v>
      </c>
      <c r="C21" s="29">
        <f>+C22</f>
        <v>21</v>
      </c>
      <c r="D21" s="30">
        <f>+D22</f>
        <v>24</v>
      </c>
      <c r="E21" s="31">
        <f t="shared" si="0"/>
        <v>14</v>
      </c>
      <c r="F21" s="29">
        <f>+F22</f>
        <v>5</v>
      </c>
      <c r="G21" s="31">
        <f>+G22</f>
        <v>9</v>
      </c>
      <c r="H21" s="28">
        <f t="shared" si="1"/>
        <v>31</v>
      </c>
      <c r="I21" s="29">
        <f>+I22</f>
        <v>16</v>
      </c>
      <c r="J21" s="30">
        <f>+J22</f>
        <v>15</v>
      </c>
    </row>
    <row r="22" spans="1:10" ht="15">
      <c r="A22" s="22" t="s">
        <v>27</v>
      </c>
      <c r="B22" s="23">
        <f>+C22+D22</f>
        <v>45</v>
      </c>
      <c r="C22" s="24">
        <f>+F22+I22</f>
        <v>21</v>
      </c>
      <c r="D22" s="25">
        <f>+G22+J22</f>
        <v>24</v>
      </c>
      <c r="E22" s="26">
        <f t="shared" si="0"/>
        <v>14</v>
      </c>
      <c r="F22" s="24">
        <v>5</v>
      </c>
      <c r="G22" s="26">
        <v>9</v>
      </c>
      <c r="H22" s="23">
        <f t="shared" si="1"/>
        <v>31</v>
      </c>
      <c r="I22" s="24">
        <v>16</v>
      </c>
      <c r="J22" s="25">
        <v>15</v>
      </c>
    </row>
    <row r="23" spans="1:10" ht="15">
      <c r="A23" s="32" t="s">
        <v>28</v>
      </c>
      <c r="B23" s="28">
        <f>+B24</f>
        <v>40</v>
      </c>
      <c r="C23" s="29">
        <f>+C24</f>
        <v>17</v>
      </c>
      <c r="D23" s="30">
        <f>+D24</f>
        <v>23</v>
      </c>
      <c r="E23" s="31">
        <f t="shared" si="0"/>
        <v>22</v>
      </c>
      <c r="F23" s="29">
        <f>+F24</f>
        <v>11</v>
      </c>
      <c r="G23" s="31">
        <f>+G24</f>
        <v>11</v>
      </c>
      <c r="H23" s="28">
        <f t="shared" si="1"/>
        <v>18</v>
      </c>
      <c r="I23" s="29">
        <f>+I24</f>
        <v>6</v>
      </c>
      <c r="J23" s="30">
        <f>+J24</f>
        <v>12</v>
      </c>
    </row>
    <row r="24" spans="1:10" ht="15">
      <c r="A24" s="22" t="s">
        <v>29</v>
      </c>
      <c r="B24" s="23">
        <f>+C24+D24</f>
        <v>40</v>
      </c>
      <c r="C24" s="24">
        <f>+F24+I24</f>
        <v>17</v>
      </c>
      <c r="D24" s="25">
        <f>+G24+J24</f>
        <v>23</v>
      </c>
      <c r="E24" s="26">
        <f t="shared" si="0"/>
        <v>22</v>
      </c>
      <c r="F24" s="24">
        <v>11</v>
      </c>
      <c r="G24" s="26">
        <v>11</v>
      </c>
      <c r="H24" s="23">
        <f t="shared" si="1"/>
        <v>18</v>
      </c>
      <c r="I24" s="24">
        <v>6</v>
      </c>
      <c r="J24" s="25">
        <v>12</v>
      </c>
    </row>
    <row r="25" spans="1:10" ht="15">
      <c r="A25" s="32" t="s">
        <v>30</v>
      </c>
      <c r="B25" s="28">
        <f>+B26</f>
        <v>56</v>
      </c>
      <c r="C25" s="29">
        <f>+C26</f>
        <v>26</v>
      </c>
      <c r="D25" s="30">
        <f>+D26</f>
        <v>30</v>
      </c>
      <c r="E25" s="31">
        <f t="shared" si="0"/>
        <v>24</v>
      </c>
      <c r="F25" s="29">
        <f>+F26</f>
        <v>10</v>
      </c>
      <c r="G25" s="31">
        <f>+G26</f>
        <v>14</v>
      </c>
      <c r="H25" s="28">
        <f t="shared" si="1"/>
        <v>32</v>
      </c>
      <c r="I25" s="29">
        <f>+I26</f>
        <v>16</v>
      </c>
      <c r="J25" s="30">
        <f>+J26</f>
        <v>16</v>
      </c>
    </row>
    <row r="26" spans="1:10" ht="15.75" thickBot="1">
      <c r="A26" s="33" t="s">
        <v>30</v>
      </c>
      <c r="B26" s="34">
        <f>+C26+D26</f>
        <v>56</v>
      </c>
      <c r="C26" s="35">
        <f>+F26+I26</f>
        <v>26</v>
      </c>
      <c r="D26" s="36">
        <f>+G26+J26</f>
        <v>30</v>
      </c>
      <c r="E26" s="37">
        <f t="shared" si="0"/>
        <v>24</v>
      </c>
      <c r="F26" s="35">
        <v>10</v>
      </c>
      <c r="G26" s="37">
        <v>14</v>
      </c>
      <c r="H26" s="34">
        <f t="shared" si="1"/>
        <v>32</v>
      </c>
      <c r="I26" s="35">
        <v>16</v>
      </c>
      <c r="J26" s="36">
        <v>16</v>
      </c>
    </row>
    <row r="27" spans="1:10" ht="15.75" thickBot="1">
      <c r="A27" s="10" t="s">
        <v>3</v>
      </c>
      <c r="B27" s="38">
        <f>+C27+D27</f>
        <v>458</v>
      </c>
      <c r="C27" s="39">
        <f>+C7+C9+C13+C15+C19+C21+C23+C25</f>
        <v>229</v>
      </c>
      <c r="D27" s="40">
        <f>+D7+D9+D13+D15+D19+D21+D23+D25</f>
        <v>229</v>
      </c>
      <c r="E27" s="41">
        <f>+F27+G27</f>
        <v>181</v>
      </c>
      <c r="F27" s="39">
        <f>+F7+F9+F13+F15+F19+F21+F23+F25</f>
        <v>94</v>
      </c>
      <c r="G27" s="42">
        <f>+G7+G9+G13+G15+G19+G21+G23+G25</f>
        <v>87</v>
      </c>
      <c r="H27" s="38">
        <f>+I27+J27</f>
        <v>277</v>
      </c>
      <c r="I27" s="39">
        <f>+I7+I9+I13+I15+I19+I21+I23+I25</f>
        <v>135</v>
      </c>
      <c r="J27" s="40">
        <f>+J7+J9+J13+J15+J19+J21+J23+J25</f>
        <v>142</v>
      </c>
    </row>
    <row r="28" spans="1:10" ht="15">
      <c r="A28" s="43" t="s">
        <v>31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5.75">
      <c r="A29" s="1" t="s">
        <v>0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6.5" thickBot="1">
      <c r="A30" s="1" t="s">
        <v>34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2" t="s">
        <v>2</v>
      </c>
      <c r="B31" s="45" t="s">
        <v>3</v>
      </c>
      <c r="C31" s="46"/>
      <c r="D31" s="47"/>
      <c r="E31" s="45" t="s">
        <v>4</v>
      </c>
      <c r="F31" s="46"/>
      <c r="G31" s="47"/>
      <c r="H31" s="45" t="s">
        <v>5</v>
      </c>
      <c r="I31" s="46"/>
      <c r="J31" s="47"/>
    </row>
    <row r="32" spans="1:10" ht="15.75" thickBot="1">
      <c r="A32" s="6" t="s">
        <v>6</v>
      </c>
      <c r="B32" s="48" t="s">
        <v>7</v>
      </c>
      <c r="C32" s="49"/>
      <c r="D32" s="50"/>
      <c r="E32" s="51" t="s">
        <v>8</v>
      </c>
      <c r="F32" s="52"/>
      <c r="G32" s="53"/>
      <c r="H32" s="48" t="s">
        <v>9</v>
      </c>
      <c r="I32" s="49"/>
      <c r="J32" s="50"/>
    </row>
    <row r="33" spans="1:10" ht="15.75" thickBot="1">
      <c r="A33" s="10"/>
      <c r="B33" s="11" t="s">
        <v>10</v>
      </c>
      <c r="C33" s="12" t="s">
        <v>11</v>
      </c>
      <c r="D33" s="13" t="s">
        <v>12</v>
      </c>
      <c r="E33" s="14" t="s">
        <v>10</v>
      </c>
      <c r="F33" s="12" t="s">
        <v>11</v>
      </c>
      <c r="G33" s="14" t="s">
        <v>12</v>
      </c>
      <c r="H33" s="11" t="s">
        <v>10</v>
      </c>
      <c r="I33" s="12" t="s">
        <v>11</v>
      </c>
      <c r="J33" s="13" t="s">
        <v>12</v>
      </c>
    </row>
    <row r="34" spans="1:10" ht="15">
      <c r="A34" s="15" t="s">
        <v>13</v>
      </c>
      <c r="B34" s="16">
        <f>+B35</f>
        <v>100</v>
      </c>
      <c r="C34" s="17">
        <f>+C35</f>
        <v>49</v>
      </c>
      <c r="D34" s="18">
        <f>+D35</f>
        <v>51</v>
      </c>
      <c r="E34" s="19">
        <f>SUM(F34:G34)</f>
        <v>46</v>
      </c>
      <c r="F34" s="17">
        <f>+F35</f>
        <v>24</v>
      </c>
      <c r="G34" s="20">
        <f>+G35</f>
        <v>22</v>
      </c>
      <c r="H34" s="21">
        <f>SUM(I34:J34)</f>
        <v>54</v>
      </c>
      <c r="I34" s="17">
        <f>+I35</f>
        <v>25</v>
      </c>
      <c r="J34" s="18">
        <f>+J35</f>
        <v>29</v>
      </c>
    </row>
    <row r="35" spans="1:10" ht="15">
      <c r="A35" s="22" t="s">
        <v>13</v>
      </c>
      <c r="B35" s="23">
        <f>SUM(C35:D35)</f>
        <v>100</v>
      </c>
      <c r="C35" s="24">
        <f>+F35+I35</f>
        <v>49</v>
      </c>
      <c r="D35" s="25">
        <f>+G35+J35</f>
        <v>51</v>
      </c>
      <c r="E35" s="26">
        <f>SUM(F35:G35)</f>
        <v>46</v>
      </c>
      <c r="F35" s="24">
        <v>24</v>
      </c>
      <c r="G35" s="26">
        <v>22</v>
      </c>
      <c r="H35" s="23">
        <f>SUM(I35:J35)</f>
        <v>54</v>
      </c>
      <c r="I35" s="24">
        <v>25</v>
      </c>
      <c r="J35" s="25">
        <v>29</v>
      </c>
    </row>
    <row r="36" spans="1:10" ht="15">
      <c r="A36" s="27" t="s">
        <v>14</v>
      </c>
      <c r="B36" s="28">
        <f>B37+B38+B39</f>
        <v>73</v>
      </c>
      <c r="C36" s="29">
        <f>C37+C38+C39</f>
        <v>35</v>
      </c>
      <c r="D36" s="30">
        <f>D37+D38+D39</f>
        <v>38</v>
      </c>
      <c r="E36" s="31">
        <f>SUM(F36:G36)</f>
        <v>24</v>
      </c>
      <c r="F36" s="29">
        <f>F37+F38+F39</f>
        <v>7</v>
      </c>
      <c r="G36" s="31">
        <f>G37+G38+G39</f>
        <v>17</v>
      </c>
      <c r="H36" s="28">
        <f>SUM(I36:J36)</f>
        <v>49</v>
      </c>
      <c r="I36" s="29">
        <f>I37+I38+I39</f>
        <v>28</v>
      </c>
      <c r="J36" s="30">
        <f>J37+J38+J39</f>
        <v>21</v>
      </c>
    </row>
    <row r="37" spans="1:10" ht="15">
      <c r="A37" s="22" t="s">
        <v>15</v>
      </c>
      <c r="B37" s="23">
        <f>+C37+D37</f>
        <v>30</v>
      </c>
      <c r="C37" s="24">
        <f>+F37+I37</f>
        <v>11</v>
      </c>
      <c r="D37" s="25">
        <f>+G37+J37</f>
        <v>19</v>
      </c>
      <c r="E37" s="26">
        <f>SUM(F37:G37)</f>
        <v>11</v>
      </c>
      <c r="F37" s="24">
        <v>0</v>
      </c>
      <c r="G37" s="26">
        <v>11</v>
      </c>
      <c r="H37" s="23">
        <f>SUM(I37:J37)</f>
        <v>19</v>
      </c>
      <c r="I37" s="24">
        <v>11</v>
      </c>
      <c r="J37" s="25">
        <v>8</v>
      </c>
    </row>
    <row r="38" spans="1:10" ht="15">
      <c r="A38" s="22" t="s">
        <v>16</v>
      </c>
      <c r="B38" s="23">
        <f>+C38+D38</f>
        <v>28</v>
      </c>
      <c r="C38" s="24">
        <f>+F38+I38</f>
        <v>13</v>
      </c>
      <c r="D38" s="25">
        <f>+G38+J38</f>
        <v>15</v>
      </c>
      <c r="E38" s="26">
        <f>SUM(F38:G38)</f>
        <v>7</v>
      </c>
      <c r="F38" s="24">
        <v>3</v>
      </c>
      <c r="G38" s="26">
        <v>4</v>
      </c>
      <c r="H38" s="23">
        <f>SUM(I38:J38)</f>
        <v>21</v>
      </c>
      <c r="I38" s="24">
        <v>10</v>
      </c>
      <c r="J38" s="25">
        <v>11</v>
      </c>
    </row>
    <row r="39" spans="1:10" ht="15">
      <c r="A39" s="22" t="s">
        <v>17</v>
      </c>
      <c r="B39" s="23">
        <f>C39+D39</f>
        <v>15</v>
      </c>
      <c r="C39" s="24">
        <f>F39+I39</f>
        <v>11</v>
      </c>
      <c r="D39" s="25">
        <f>G39+J39</f>
        <v>4</v>
      </c>
      <c r="E39" s="26">
        <f>F39+G39</f>
        <v>6</v>
      </c>
      <c r="F39" s="24">
        <v>4</v>
      </c>
      <c r="G39" s="26">
        <v>2</v>
      </c>
      <c r="H39" s="23">
        <f>I39+J39</f>
        <v>9</v>
      </c>
      <c r="I39" s="24">
        <v>7</v>
      </c>
      <c r="J39" s="25">
        <v>2</v>
      </c>
    </row>
    <row r="40" spans="1:10" ht="15">
      <c r="A40" s="32" t="s">
        <v>18</v>
      </c>
      <c r="B40" s="28">
        <f>+B41</f>
        <v>30</v>
      </c>
      <c r="C40" s="29">
        <f>+C41</f>
        <v>16</v>
      </c>
      <c r="D40" s="30">
        <f>+D41</f>
        <v>14</v>
      </c>
      <c r="E40" s="31">
        <f aca="true" t="shared" si="3" ref="E40:E53">SUM(F40:G40)</f>
        <v>11</v>
      </c>
      <c r="F40" s="29">
        <f>F41</f>
        <v>5</v>
      </c>
      <c r="G40" s="31">
        <f>+G41</f>
        <v>6</v>
      </c>
      <c r="H40" s="28">
        <f>SUM(I40:J40)</f>
        <v>19</v>
      </c>
      <c r="I40" s="29">
        <f>I41</f>
        <v>11</v>
      </c>
      <c r="J40" s="30">
        <f>+J41</f>
        <v>8</v>
      </c>
    </row>
    <row r="41" spans="1:10" ht="15">
      <c r="A41" s="22" t="s">
        <v>19</v>
      </c>
      <c r="B41" s="23">
        <f>+C41+D41</f>
        <v>30</v>
      </c>
      <c r="C41" s="24">
        <f>+F41+I41</f>
        <v>16</v>
      </c>
      <c r="D41" s="25">
        <f>+G41+J41</f>
        <v>14</v>
      </c>
      <c r="E41" s="26">
        <f t="shared" si="3"/>
        <v>11</v>
      </c>
      <c r="F41" s="24">
        <v>5</v>
      </c>
      <c r="G41" s="26">
        <v>6</v>
      </c>
      <c r="H41" s="23">
        <f>SUM(I41:J41)</f>
        <v>19</v>
      </c>
      <c r="I41" s="24">
        <v>11</v>
      </c>
      <c r="J41" s="25">
        <v>8</v>
      </c>
    </row>
    <row r="42" spans="1:10" ht="15">
      <c r="A42" s="32" t="s">
        <v>20</v>
      </c>
      <c r="B42" s="28">
        <f>SUM(B43:B45)</f>
        <v>91</v>
      </c>
      <c r="C42" s="29">
        <f>SUM(C43:C45)</f>
        <v>30</v>
      </c>
      <c r="D42" s="30">
        <f>SUM(D43:D45)</f>
        <v>61</v>
      </c>
      <c r="E42" s="31">
        <f t="shared" si="3"/>
        <v>33</v>
      </c>
      <c r="F42" s="29">
        <f>F43+F44+F45</f>
        <v>10</v>
      </c>
      <c r="G42" s="31">
        <f>SUM(G43:G45)</f>
        <v>23</v>
      </c>
      <c r="H42" s="28">
        <f>SUM(I42:J42)</f>
        <v>58</v>
      </c>
      <c r="I42" s="29">
        <f>SUM(I43:I45)</f>
        <v>20</v>
      </c>
      <c r="J42" s="30">
        <f>SUM(J43:J45)</f>
        <v>38</v>
      </c>
    </row>
    <row r="43" spans="1:10" ht="15">
      <c r="A43" s="22" t="s">
        <v>21</v>
      </c>
      <c r="B43" s="23">
        <f>+C43+D43</f>
        <v>31</v>
      </c>
      <c r="C43" s="24">
        <f aca="true" t="shared" si="4" ref="C43:D45">+F43+I43</f>
        <v>9</v>
      </c>
      <c r="D43" s="25">
        <f t="shared" si="4"/>
        <v>22</v>
      </c>
      <c r="E43" s="26">
        <f t="shared" si="3"/>
        <v>9</v>
      </c>
      <c r="F43" s="24">
        <v>2</v>
      </c>
      <c r="G43" s="26">
        <v>7</v>
      </c>
      <c r="H43" s="23">
        <f>SUM(I43:J43)</f>
        <v>22</v>
      </c>
      <c r="I43" s="24">
        <v>7</v>
      </c>
      <c r="J43" s="25">
        <v>15</v>
      </c>
    </row>
    <row r="44" spans="1:10" ht="15">
      <c r="A44" s="22" t="s">
        <v>22</v>
      </c>
      <c r="B44" s="23">
        <f>+C44+D44</f>
        <v>30</v>
      </c>
      <c r="C44" s="24">
        <f t="shared" si="4"/>
        <v>10</v>
      </c>
      <c r="D44" s="25">
        <f t="shared" si="4"/>
        <v>20</v>
      </c>
      <c r="E44" s="26">
        <f t="shared" si="3"/>
        <v>16</v>
      </c>
      <c r="F44" s="24">
        <v>5</v>
      </c>
      <c r="G44" s="26">
        <v>11</v>
      </c>
      <c r="H44" s="23">
        <f>SUM(I44:J44)</f>
        <v>14</v>
      </c>
      <c r="I44" s="24">
        <v>5</v>
      </c>
      <c r="J44" s="25">
        <v>9</v>
      </c>
    </row>
    <row r="45" spans="1:10" ht="15">
      <c r="A45" s="22" t="s">
        <v>23</v>
      </c>
      <c r="B45" s="23">
        <f>+C45+D45</f>
        <v>30</v>
      </c>
      <c r="C45" s="24">
        <f t="shared" si="4"/>
        <v>11</v>
      </c>
      <c r="D45" s="25">
        <f t="shared" si="4"/>
        <v>19</v>
      </c>
      <c r="E45" s="26">
        <f t="shared" si="3"/>
        <v>8</v>
      </c>
      <c r="F45" s="24">
        <v>3</v>
      </c>
      <c r="G45" s="26">
        <v>5</v>
      </c>
      <c r="H45" s="23">
        <f aca="true" t="shared" si="5" ref="H45:H53">SUM(I45:J45)</f>
        <v>22</v>
      </c>
      <c r="I45" s="24">
        <v>8</v>
      </c>
      <c r="J45" s="25">
        <v>14</v>
      </c>
    </row>
    <row r="46" spans="1:10" ht="15">
      <c r="A46" s="32" t="s">
        <v>24</v>
      </c>
      <c r="B46" s="28">
        <f>+B47</f>
        <v>41</v>
      </c>
      <c r="C46" s="29">
        <f>+C47</f>
        <v>20</v>
      </c>
      <c r="D46" s="30">
        <f>+D47</f>
        <v>21</v>
      </c>
      <c r="E46" s="31">
        <f t="shared" si="3"/>
        <v>18</v>
      </c>
      <c r="F46" s="29">
        <f>+F47</f>
        <v>11</v>
      </c>
      <c r="G46" s="31">
        <f>+G47</f>
        <v>7</v>
      </c>
      <c r="H46" s="28">
        <f t="shared" si="5"/>
        <v>23</v>
      </c>
      <c r="I46" s="29">
        <f>+I47</f>
        <v>9</v>
      </c>
      <c r="J46" s="30">
        <f>+J47</f>
        <v>14</v>
      </c>
    </row>
    <row r="47" spans="1:10" ht="15">
      <c r="A47" s="22" t="s">
        <v>25</v>
      </c>
      <c r="B47" s="23">
        <f>+C47+D47</f>
        <v>41</v>
      </c>
      <c r="C47" s="24">
        <f>+F47+I47</f>
        <v>20</v>
      </c>
      <c r="D47" s="25">
        <f>+G47+J47</f>
        <v>21</v>
      </c>
      <c r="E47" s="26">
        <f t="shared" si="3"/>
        <v>18</v>
      </c>
      <c r="F47" s="24">
        <v>11</v>
      </c>
      <c r="G47" s="26">
        <v>7</v>
      </c>
      <c r="H47" s="23">
        <f t="shared" si="5"/>
        <v>23</v>
      </c>
      <c r="I47" s="24">
        <v>9</v>
      </c>
      <c r="J47" s="25">
        <v>14</v>
      </c>
    </row>
    <row r="48" spans="1:10" ht="15">
      <c r="A48" s="32" t="s">
        <v>26</v>
      </c>
      <c r="B48" s="28">
        <f>+B49</f>
        <v>46</v>
      </c>
      <c r="C48" s="29">
        <f>+C49</f>
        <v>26</v>
      </c>
      <c r="D48" s="30">
        <f>+D49</f>
        <v>20</v>
      </c>
      <c r="E48" s="31">
        <f t="shared" si="3"/>
        <v>19</v>
      </c>
      <c r="F48" s="29">
        <f>+F49</f>
        <v>11</v>
      </c>
      <c r="G48" s="31">
        <f>+G49</f>
        <v>8</v>
      </c>
      <c r="H48" s="28">
        <f t="shared" si="5"/>
        <v>27</v>
      </c>
      <c r="I48" s="29">
        <f>+I49</f>
        <v>15</v>
      </c>
      <c r="J48" s="30">
        <f>+J49</f>
        <v>12</v>
      </c>
    </row>
    <row r="49" spans="1:10" ht="15">
      <c r="A49" s="22" t="s">
        <v>27</v>
      </c>
      <c r="B49" s="23">
        <f>+C49+D49</f>
        <v>46</v>
      </c>
      <c r="C49" s="24">
        <f>+F49+I49</f>
        <v>26</v>
      </c>
      <c r="D49" s="25">
        <f>+G49+J49</f>
        <v>20</v>
      </c>
      <c r="E49" s="26">
        <f t="shared" si="3"/>
        <v>19</v>
      </c>
      <c r="F49" s="24">
        <v>11</v>
      </c>
      <c r="G49" s="26">
        <v>8</v>
      </c>
      <c r="H49" s="23">
        <f t="shared" si="5"/>
        <v>27</v>
      </c>
      <c r="I49" s="24">
        <v>15</v>
      </c>
      <c r="J49" s="25">
        <v>12</v>
      </c>
    </row>
    <row r="50" spans="1:10" ht="15">
      <c r="A50" s="32" t="s">
        <v>28</v>
      </c>
      <c r="B50" s="28">
        <f>+B51</f>
        <v>41</v>
      </c>
      <c r="C50" s="29">
        <f>+C51</f>
        <v>23</v>
      </c>
      <c r="D50" s="30">
        <f>+D51</f>
        <v>18</v>
      </c>
      <c r="E50" s="31">
        <f t="shared" si="3"/>
        <v>17</v>
      </c>
      <c r="F50" s="29">
        <f>+F51</f>
        <v>6</v>
      </c>
      <c r="G50" s="31">
        <f>+G51</f>
        <v>11</v>
      </c>
      <c r="H50" s="28">
        <f t="shared" si="5"/>
        <v>24</v>
      </c>
      <c r="I50" s="29">
        <f>+I51</f>
        <v>17</v>
      </c>
      <c r="J50" s="30">
        <f>+J51</f>
        <v>7</v>
      </c>
    </row>
    <row r="51" spans="1:10" ht="15">
      <c r="A51" s="22" t="s">
        <v>29</v>
      </c>
      <c r="B51" s="23">
        <f>+C51+D51</f>
        <v>41</v>
      </c>
      <c r="C51" s="24">
        <f>+F51+I51</f>
        <v>23</v>
      </c>
      <c r="D51" s="25">
        <f>+G51+J51</f>
        <v>18</v>
      </c>
      <c r="E51" s="26">
        <f t="shared" si="3"/>
        <v>17</v>
      </c>
      <c r="F51" s="24">
        <v>6</v>
      </c>
      <c r="G51" s="26">
        <v>11</v>
      </c>
      <c r="H51" s="23">
        <f t="shared" si="5"/>
        <v>24</v>
      </c>
      <c r="I51" s="24">
        <v>17</v>
      </c>
      <c r="J51" s="25">
        <v>7</v>
      </c>
    </row>
    <row r="52" spans="1:10" ht="15">
      <c r="A52" s="32" t="s">
        <v>30</v>
      </c>
      <c r="B52" s="28">
        <f>+B53</f>
        <v>55</v>
      </c>
      <c r="C52" s="29">
        <f>+C53</f>
        <v>14</v>
      </c>
      <c r="D52" s="30">
        <f>+D53</f>
        <v>41</v>
      </c>
      <c r="E52" s="31">
        <f t="shared" si="3"/>
        <v>28</v>
      </c>
      <c r="F52" s="29">
        <f>+F53</f>
        <v>5</v>
      </c>
      <c r="G52" s="31">
        <f>+G53</f>
        <v>23</v>
      </c>
      <c r="H52" s="28">
        <f t="shared" si="5"/>
        <v>27</v>
      </c>
      <c r="I52" s="29">
        <f>+I53</f>
        <v>9</v>
      </c>
      <c r="J52" s="30">
        <f>+J53</f>
        <v>18</v>
      </c>
    </row>
    <row r="53" spans="1:10" ht="15.75" thickBot="1">
      <c r="A53" s="33" t="s">
        <v>30</v>
      </c>
      <c r="B53" s="34">
        <f>+C53+D53</f>
        <v>55</v>
      </c>
      <c r="C53" s="35">
        <f>+F53+I53</f>
        <v>14</v>
      </c>
      <c r="D53" s="36">
        <f>+G53+J53</f>
        <v>41</v>
      </c>
      <c r="E53" s="37">
        <f t="shared" si="3"/>
        <v>28</v>
      </c>
      <c r="F53" s="35">
        <v>5</v>
      </c>
      <c r="G53" s="37">
        <v>23</v>
      </c>
      <c r="H53" s="34">
        <f t="shared" si="5"/>
        <v>27</v>
      </c>
      <c r="I53" s="35">
        <v>9</v>
      </c>
      <c r="J53" s="36">
        <v>18</v>
      </c>
    </row>
    <row r="54" spans="1:10" ht="15.75" thickBot="1">
      <c r="A54" s="54" t="s">
        <v>3</v>
      </c>
      <c r="B54" s="55">
        <f>+C54+D54</f>
        <v>477</v>
      </c>
      <c r="C54" s="56">
        <f>+C34+C36+C40+C42+C46+C48+C50+C52</f>
        <v>213</v>
      </c>
      <c r="D54" s="57">
        <f>+D34+D36+D40+D42+D46+D48+D50+D52</f>
        <v>264</v>
      </c>
      <c r="E54" s="58">
        <f>+F54+G54</f>
        <v>196</v>
      </c>
      <c r="F54" s="56">
        <f>+F34+F36+F40+F42+F46+F48+F50+F52</f>
        <v>79</v>
      </c>
      <c r="G54" s="59">
        <f>+G34+G36+G40+G42+G46+G48+G50+G52</f>
        <v>117</v>
      </c>
      <c r="H54" s="55">
        <f>+I54+J54</f>
        <v>281</v>
      </c>
      <c r="I54" s="56">
        <f>+I34+I36+I40+I42+I46+I48+I50+I52</f>
        <v>134</v>
      </c>
      <c r="J54" s="57">
        <f>+J34+J36+J40+J42+J46+J48+J50+J52</f>
        <v>147</v>
      </c>
    </row>
    <row r="55" spans="1:10" ht="15">
      <c r="A55" s="60" t="s">
        <v>31</v>
      </c>
      <c r="B55" s="44"/>
      <c r="C55" s="44"/>
      <c r="D55" s="44"/>
      <c r="E55" s="44"/>
      <c r="F55" s="44"/>
      <c r="G55" s="44"/>
      <c r="H55" s="44"/>
      <c r="I55" s="44"/>
      <c r="J55" s="44"/>
    </row>
  </sheetData>
  <sheetProtection/>
  <mergeCells count="16">
    <mergeCell ref="A29:J29"/>
    <mergeCell ref="A30:J30"/>
    <mergeCell ref="B31:D31"/>
    <mergeCell ref="E31:G31"/>
    <mergeCell ref="H31:J31"/>
    <mergeCell ref="B32:D32"/>
    <mergeCell ref="E32:G32"/>
    <mergeCell ref="H32:J32"/>
    <mergeCell ref="A2:J2"/>
    <mergeCell ref="A3:J3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2015-10-21T14:54:01Z</cp:lastPrinted>
  <dcterms:created xsi:type="dcterms:W3CDTF">2015-10-21T14:52:16Z</dcterms:created>
  <dcterms:modified xsi:type="dcterms:W3CDTF">2015-10-21T14:54:49Z</dcterms:modified>
  <cp:category/>
  <cp:version/>
  <cp:contentType/>
  <cp:contentStatus/>
</cp:coreProperties>
</file>